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HC Plann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Yesterday</author>
    <author>Nguyen Thanh Vu</author>
    <author>Tuan Linh 35D</author>
    <author>DAITIN</author>
  </authors>
  <commentList>
    <comment ref="K2" authorId="0">
      <text>
        <r>
          <rPr>
            <b/>
            <sz val="8"/>
            <rFont val="Tahoma"/>
            <family val="0"/>
          </rPr>
          <t>(2+5)-(4+6)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3-7</t>
        </r>
        <r>
          <rPr>
            <sz val="8"/>
            <rFont val="Tahoma"/>
            <family val="0"/>
          </rPr>
          <t xml:space="preserve">
</t>
        </r>
      </text>
    </comment>
    <comment ref="P6" authorId="1">
      <text>
        <r>
          <rPr>
            <b/>
            <sz val="8"/>
            <rFont val="Tahoma"/>
            <family val="0"/>
          </rPr>
          <t xml:space="preserve">HMP will transferred to hcm office for replacement
</t>
        </r>
        <r>
          <rPr>
            <sz val="8"/>
            <rFont val="Tahoma"/>
            <family val="0"/>
          </rPr>
          <t xml:space="preserve">
</t>
        </r>
      </text>
    </comment>
    <comment ref="L3" authorId="2">
      <text>
        <r>
          <rPr>
            <b/>
            <sz val="8"/>
            <rFont val="Tahoma"/>
            <family val="0"/>
          </rPr>
          <t xml:space="preserve">Thừa/ Thiếu
</t>
        </r>
      </text>
    </comment>
    <comment ref="M4" authorId="2">
      <text>
        <r>
          <rPr>
            <b/>
            <sz val="8"/>
            <rFont val="Tahoma"/>
            <family val="0"/>
          </rPr>
          <t>Tuan Linh 35D:</t>
        </r>
        <r>
          <rPr>
            <sz val="8"/>
            <rFont val="Tahoma"/>
            <family val="0"/>
          </rPr>
          <t xml:space="preserve">
Tân binh
</t>
        </r>
      </text>
    </comment>
    <comment ref="N4" authorId="2">
      <text>
        <r>
          <rPr>
            <b/>
            <sz val="8"/>
            <rFont val="Tahoma"/>
            <family val="0"/>
          </rPr>
          <t>Tuan Linh 35D:</t>
        </r>
        <r>
          <rPr>
            <sz val="8"/>
            <rFont val="Tahoma"/>
            <family val="0"/>
          </rPr>
          <t xml:space="preserve">
Thăng Chức</t>
        </r>
      </text>
    </comment>
    <comment ref="O4" authorId="2">
      <text>
        <r>
          <rPr>
            <b/>
            <sz val="8"/>
            <rFont val="Tahoma"/>
            <family val="0"/>
          </rPr>
          <t>Tuan Linh 35D:</t>
        </r>
        <r>
          <rPr>
            <sz val="8"/>
            <rFont val="Tahoma"/>
            <family val="0"/>
          </rPr>
          <t xml:space="preserve">
Cắt giảm
</t>
        </r>
      </text>
    </comment>
    <comment ref="P4" authorId="2">
      <text>
        <r>
          <rPr>
            <b/>
            <sz val="8"/>
            <rFont val="Tahoma"/>
            <family val="0"/>
          </rPr>
          <t>Tuan Linh 35D:</t>
        </r>
        <r>
          <rPr>
            <sz val="8"/>
            <rFont val="Tahoma"/>
            <family val="0"/>
          </rPr>
          <t xml:space="preserve">
Thuyên chuyển
</t>
        </r>
      </text>
    </comment>
    <comment ref="R13" authorId="2">
      <text>
        <r>
          <rPr>
            <b/>
            <sz val="8"/>
            <rFont val="Tahoma"/>
            <family val="0"/>
          </rPr>
          <t>Tuan Linh 35D:</t>
        </r>
        <r>
          <rPr>
            <sz val="8"/>
            <rFont val="Tahoma"/>
            <family val="0"/>
          </rPr>
          <t xml:space="preserve">
Săn đầu người</t>
        </r>
      </text>
    </comment>
    <comment ref="R23" authorId="2">
      <text>
        <r>
          <rPr>
            <b/>
            <sz val="8"/>
            <rFont val="Tahoma"/>
            <family val="0"/>
          </rPr>
          <t>Tuan Linh 35D:</t>
        </r>
        <r>
          <rPr>
            <sz val="8"/>
            <rFont val="Tahoma"/>
            <family val="0"/>
          </rPr>
          <t xml:space="preserve">
dịch vụ LĐ</t>
        </r>
      </text>
    </comment>
    <comment ref="E3" authorId="2">
      <text>
        <r>
          <rPr>
            <b/>
            <sz val="8"/>
            <rFont val="Tahoma"/>
            <family val="0"/>
          </rPr>
          <t>Tuan Linh 35D:</t>
        </r>
        <r>
          <rPr>
            <sz val="8"/>
            <rFont val="Tahoma"/>
            <family val="0"/>
          </rPr>
          <t xml:space="preserve">
Vị trí Địa điểm
</t>
        </r>
      </text>
    </comment>
    <comment ref="D3" authorId="3">
      <text>
        <r>
          <rPr>
            <b/>
            <sz val="8"/>
            <rFont val="Tahoma"/>
            <family val="0"/>
          </rPr>
          <t>DAITIN:</t>
        </r>
        <r>
          <rPr>
            <sz val="8"/>
            <rFont val="Tahoma"/>
            <family val="0"/>
          </rPr>
          <t xml:space="preserve">
Phòng ban
</t>
        </r>
      </text>
    </comment>
    <comment ref="F3" authorId="3">
      <text>
        <r>
          <rPr>
            <b/>
            <sz val="8"/>
            <rFont val="Tahoma"/>
            <family val="0"/>
          </rPr>
          <t>DAITIN:</t>
        </r>
        <r>
          <rPr>
            <sz val="8"/>
            <rFont val="Tahoma"/>
            <family val="0"/>
          </rPr>
          <t xml:space="preserve">
Nhân viên Hiện thời
</t>
        </r>
      </text>
    </comment>
    <comment ref="G3" authorId="3">
      <text>
        <r>
          <rPr>
            <b/>
            <sz val="8"/>
            <rFont val="Tahoma"/>
            <family val="0"/>
          </rPr>
          <t>DAITIN:</t>
        </r>
        <r>
          <rPr>
            <sz val="8"/>
            <rFont val="Tahoma"/>
            <family val="0"/>
          </rPr>
          <t xml:space="preserve">
Nhân viên trong Kế Hoạch</t>
        </r>
      </text>
    </comment>
    <comment ref="H3" authorId="3">
      <text>
        <r>
          <rPr>
            <b/>
            <sz val="8"/>
            <rFont val="Tahoma"/>
            <family val="0"/>
          </rPr>
          <t>DAITIN:</t>
        </r>
        <r>
          <rPr>
            <sz val="8"/>
            <rFont val="Tahoma"/>
            <family val="0"/>
          </rPr>
          <t xml:space="preserve">
Nhân viên có thể từ chức</t>
        </r>
      </text>
    </comment>
    <comment ref="I4" authorId="3">
      <text>
        <r>
          <rPr>
            <b/>
            <sz val="8"/>
            <rFont val="Tahoma"/>
            <family val="0"/>
          </rPr>
          <t>DAITIN:</t>
        </r>
        <r>
          <rPr>
            <sz val="8"/>
            <rFont val="Tahoma"/>
            <family val="0"/>
          </rPr>
          <t xml:space="preserve">
VÀo</t>
        </r>
      </text>
    </comment>
    <comment ref="J4" authorId="3">
      <text>
        <r>
          <rPr>
            <b/>
            <sz val="8"/>
            <rFont val="Tahoma"/>
            <family val="0"/>
          </rPr>
          <t>DAITIN:</t>
        </r>
        <r>
          <rPr>
            <sz val="8"/>
            <rFont val="Tahoma"/>
            <family val="0"/>
          </rPr>
          <t xml:space="preserve">
Ra</t>
        </r>
      </text>
    </comment>
    <comment ref="K3" authorId="3">
      <text>
        <r>
          <rPr>
            <b/>
            <sz val="8"/>
            <rFont val="Tahoma"/>
            <family val="0"/>
          </rPr>
          <t>DAITIN:</t>
        </r>
        <r>
          <rPr>
            <sz val="8"/>
            <rFont val="Tahoma"/>
            <family val="0"/>
          </rPr>
          <t xml:space="preserve">
Nhân viên còn lại</t>
        </r>
      </text>
    </comment>
    <comment ref="Q3" authorId="3">
      <text>
        <r>
          <rPr>
            <b/>
            <sz val="8"/>
            <rFont val="Tahoma"/>
            <family val="0"/>
          </rPr>
          <t>DAITIN:</t>
        </r>
        <r>
          <rPr>
            <sz val="8"/>
            <rFont val="Tahoma"/>
            <family val="0"/>
          </rPr>
          <t xml:space="preserve">
Tổng</t>
        </r>
      </text>
    </comment>
    <comment ref="R3" authorId="3">
      <text>
        <r>
          <rPr>
            <b/>
            <sz val="8"/>
            <rFont val="Tahoma"/>
            <family val="0"/>
          </rPr>
          <t>DAITIN:</t>
        </r>
        <r>
          <rPr>
            <sz val="8"/>
            <rFont val="Tahoma"/>
            <family val="0"/>
          </rPr>
          <t xml:space="preserve">
Nguồn</t>
        </r>
      </text>
    </comment>
    <comment ref="B5" authorId="3">
      <text>
        <r>
          <rPr>
            <b/>
            <sz val="8"/>
            <rFont val="Tahoma"/>
            <family val="0"/>
          </rPr>
          <t>DAITIN:</t>
        </r>
        <r>
          <rPr>
            <sz val="8"/>
            <rFont val="Tahoma"/>
            <family val="0"/>
          </rPr>
          <t xml:space="preserve">
Giám đốc thương mại
</t>
        </r>
      </text>
    </comment>
    <comment ref="M3" authorId="3">
      <text>
        <r>
          <rPr>
            <b/>
            <sz val="8"/>
            <rFont val="Tahoma"/>
            <family val="0"/>
          </rPr>
          <t>DAITIN:</t>
        </r>
        <r>
          <rPr>
            <sz val="8"/>
            <rFont val="Tahoma"/>
            <family val="0"/>
          </rPr>
          <t xml:space="preserve">
Kế hoạch</t>
        </r>
      </text>
    </comment>
  </commentList>
</comments>
</file>

<file path=xl/sharedStrings.xml><?xml version="1.0" encoding="utf-8"?>
<sst xmlns="http://schemas.openxmlformats.org/spreadsheetml/2006/main" count="186" uniqueCount="74">
  <si>
    <t>Section</t>
  </si>
  <si>
    <t>Department</t>
  </si>
  <si>
    <t>Location</t>
  </si>
  <si>
    <t>Total</t>
  </si>
  <si>
    <t>Plan</t>
  </si>
  <si>
    <t>New recruit</t>
  </si>
  <si>
    <t>Promote</t>
  </si>
  <si>
    <t>Cut down</t>
  </si>
  <si>
    <t>Transfer</t>
  </si>
  <si>
    <t>No. staff (current)</t>
  </si>
  <si>
    <t>No. staff (plan)</t>
  </si>
  <si>
    <t>No. staff (maybe resign)</t>
  </si>
  <si>
    <t>No. staff (remain)</t>
  </si>
  <si>
    <t>Redundant / Lack</t>
  </si>
  <si>
    <t>Ord.</t>
  </si>
  <si>
    <t>(1)</t>
  </si>
  <si>
    <t>(2)</t>
  </si>
  <si>
    <t>(3)</t>
  </si>
  <si>
    <t>(4)</t>
  </si>
  <si>
    <t>(5)</t>
  </si>
  <si>
    <t>(6)</t>
  </si>
  <si>
    <t>(7)</t>
  </si>
  <si>
    <t>(8)</t>
  </si>
  <si>
    <t>Customer Development Manager</t>
  </si>
  <si>
    <t xml:space="preserve">Junior Import / Export Officer  </t>
  </si>
  <si>
    <t>Junior Marketing Executive</t>
  </si>
  <si>
    <t>Key Account Executive</t>
  </si>
  <si>
    <t>Marketing Administation Manager</t>
  </si>
  <si>
    <t>Marketing Coordinator</t>
  </si>
  <si>
    <t>Marketing Executive</t>
  </si>
  <si>
    <t>Marketing Supervisor</t>
  </si>
  <si>
    <t>Senior Purchasing Officer</t>
  </si>
  <si>
    <t>Warehouse Supervisor</t>
  </si>
  <si>
    <t>Commercial Manager</t>
  </si>
  <si>
    <t>Marketing Manager - North</t>
  </si>
  <si>
    <t>Driver</t>
  </si>
  <si>
    <t>HCM</t>
  </si>
  <si>
    <t>ADM</t>
  </si>
  <si>
    <t>COM</t>
  </si>
  <si>
    <t>In</t>
  </si>
  <si>
    <t>Out</t>
  </si>
  <si>
    <t>(9)</t>
  </si>
  <si>
    <t>(10)</t>
  </si>
  <si>
    <t>(11)</t>
  </si>
  <si>
    <t>(12)</t>
  </si>
  <si>
    <t>(13)</t>
  </si>
  <si>
    <t>Dnang</t>
  </si>
  <si>
    <t>Hphong</t>
  </si>
  <si>
    <t>PUR</t>
  </si>
  <si>
    <t>MHM</t>
  </si>
  <si>
    <t>North</t>
  </si>
  <si>
    <t>Branch Manager</t>
  </si>
  <si>
    <t>Delivery Sales Coordinator</t>
  </si>
  <si>
    <t>Agiang</t>
  </si>
  <si>
    <t>Bthuan</t>
  </si>
  <si>
    <t>Cmau</t>
  </si>
  <si>
    <t>Ctho</t>
  </si>
  <si>
    <t>Dthap</t>
  </si>
  <si>
    <t>HPhong</t>
  </si>
  <si>
    <t>Hnoi</t>
  </si>
  <si>
    <t>JME - Customer service</t>
  </si>
  <si>
    <t>Hue</t>
  </si>
  <si>
    <t>Kgiang</t>
  </si>
  <si>
    <t>Ldong</t>
  </si>
  <si>
    <t>Lan</t>
  </si>
  <si>
    <t>Ntrang</t>
  </si>
  <si>
    <t>Tgiang</t>
  </si>
  <si>
    <t>Vlong</t>
  </si>
  <si>
    <t>Sources</t>
  </si>
  <si>
    <t>Labor Agency</t>
  </si>
  <si>
    <t>Head Hunter</t>
  </si>
  <si>
    <t>HEADCOUNT PLANNING</t>
  </si>
  <si>
    <t>Job title (Tiêu đề nghề Công việc)</t>
  </si>
  <si>
    <t>No. staff (change their works)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</si>
</sst>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#\-##\-##"/>
    <numFmt numFmtId="179" formatCode="_-* #,##0_-;\-* #,##0_-;_-* &quot;-&quot;??_-;_-@_-"/>
    <numFmt numFmtId="180" formatCode="[$-1009]mmmm\ d\,\ yyyy"/>
    <numFmt numFmtId="181" formatCode="[$-409]dddd\,\ mmmm\ dd\,\ yyyy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VNI-Times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178" fontId="0" fillId="0" borderId="11" xfId="56" applyNumberFormat="1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/>
    </xf>
    <xf numFmtId="0" fontId="0" fillId="0" borderId="11" xfId="56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78" fontId="0" fillId="0" borderId="0" xfId="56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 horizontal="center"/>
    </xf>
    <xf numFmtId="178" fontId="0" fillId="0" borderId="0" xfId="56" applyNumberFormat="1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atabase Feb-0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4"/>
  <sheetViews>
    <sheetView tabSelected="1" zoomScalePageLayoutView="0" workbookViewId="0" topLeftCell="A1">
      <pane xSplit="2" topLeftCell="L1" activePane="topRight" state="frozen"/>
      <selection pane="topLeft" activeCell="A1" sqref="A1"/>
      <selection pane="topRight" activeCell="O11" sqref="O10:O11"/>
    </sheetView>
  </sheetViews>
  <sheetFormatPr defaultColWidth="9.140625" defaultRowHeight="12.75"/>
  <cols>
    <col min="1" max="1" width="4.7109375" style="2" customWidth="1"/>
    <col min="2" max="2" width="29.8515625" style="1" customWidth="1"/>
    <col min="3" max="3" width="7.28125" style="2" bestFit="1" customWidth="1"/>
    <col min="4" max="4" width="11.00390625" style="2" customWidth="1"/>
    <col min="5" max="5" width="8.00390625" style="2" customWidth="1"/>
    <col min="6" max="6" width="15.421875" style="2" customWidth="1"/>
    <col min="7" max="7" width="13.140625" style="2" customWidth="1"/>
    <col min="8" max="8" width="21.00390625" style="2" customWidth="1"/>
    <col min="9" max="9" width="11.7109375" style="2" customWidth="1"/>
    <col min="10" max="10" width="13.140625" style="2" customWidth="1"/>
    <col min="11" max="11" width="17.00390625" style="2" customWidth="1"/>
    <col min="12" max="12" width="15.7109375" style="2" customWidth="1"/>
    <col min="13" max="13" width="10.28125" style="2" bestFit="1" customWidth="1"/>
    <col min="14" max="14" width="8.00390625" style="2" bestFit="1" customWidth="1"/>
    <col min="15" max="15" width="8.7109375" style="2" bestFit="1" customWidth="1"/>
    <col min="16" max="16" width="7.57421875" style="2" bestFit="1" customWidth="1"/>
    <col min="17" max="17" width="5.00390625" style="2" bestFit="1" customWidth="1"/>
    <col min="18" max="18" width="12.421875" style="1" customWidth="1"/>
    <col min="19" max="16384" width="9.140625" style="1" customWidth="1"/>
  </cols>
  <sheetData>
    <row r="1" spans="1:18" ht="18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2:17" s="2" customFormat="1" ht="12.75">
      <c r="B2" s="3" t="s">
        <v>15</v>
      </c>
      <c r="F2" s="3" t="s">
        <v>16</v>
      </c>
      <c r="G2" s="3" t="s">
        <v>17</v>
      </c>
      <c r="H2" s="3" t="s">
        <v>18</v>
      </c>
      <c r="I2" s="4" t="s">
        <v>19</v>
      </c>
      <c r="J2" s="4" t="s">
        <v>20</v>
      </c>
      <c r="K2" s="3" t="s">
        <v>21</v>
      </c>
      <c r="L2" s="3" t="s">
        <v>22</v>
      </c>
      <c r="M2" s="4" t="s">
        <v>41</v>
      </c>
      <c r="N2" s="3" t="s">
        <v>42</v>
      </c>
      <c r="O2" s="4" t="s">
        <v>43</v>
      </c>
      <c r="P2" s="3" t="s">
        <v>44</v>
      </c>
      <c r="Q2" s="4" t="s">
        <v>45</v>
      </c>
    </row>
    <row r="3" spans="1:18" ht="12.75">
      <c r="A3" s="28" t="s">
        <v>14</v>
      </c>
      <c r="B3" s="28" t="s">
        <v>72</v>
      </c>
      <c r="C3" s="28" t="s">
        <v>0</v>
      </c>
      <c r="D3" s="28" t="s">
        <v>1</v>
      </c>
      <c r="E3" s="28" t="s">
        <v>2</v>
      </c>
      <c r="F3" s="28" t="s">
        <v>9</v>
      </c>
      <c r="G3" s="28" t="s">
        <v>10</v>
      </c>
      <c r="H3" s="28" t="s">
        <v>11</v>
      </c>
      <c r="I3" s="31" t="s">
        <v>73</v>
      </c>
      <c r="J3" s="31"/>
      <c r="K3" s="28" t="s">
        <v>12</v>
      </c>
      <c r="L3" s="28" t="s">
        <v>13</v>
      </c>
      <c r="M3" s="31" t="s">
        <v>4</v>
      </c>
      <c r="N3" s="31"/>
      <c r="O3" s="31"/>
      <c r="P3" s="31"/>
      <c r="Q3" s="28" t="s">
        <v>3</v>
      </c>
      <c r="R3" s="29" t="s">
        <v>68</v>
      </c>
    </row>
    <row r="4" spans="1:18" ht="12.75">
      <c r="A4" s="28"/>
      <c r="B4" s="28"/>
      <c r="C4" s="28"/>
      <c r="D4" s="28"/>
      <c r="E4" s="28"/>
      <c r="F4" s="28"/>
      <c r="G4" s="28"/>
      <c r="H4" s="28"/>
      <c r="I4" s="26" t="s">
        <v>39</v>
      </c>
      <c r="J4" s="26" t="s">
        <v>40</v>
      </c>
      <c r="K4" s="28"/>
      <c r="L4" s="28"/>
      <c r="M4" s="26" t="s">
        <v>5</v>
      </c>
      <c r="N4" s="26" t="s">
        <v>6</v>
      </c>
      <c r="O4" s="26" t="s">
        <v>7</v>
      </c>
      <c r="P4" s="26" t="s">
        <v>8</v>
      </c>
      <c r="Q4" s="28"/>
      <c r="R4" s="30"/>
    </row>
    <row r="5" spans="1:18" ht="12.75">
      <c r="A5" s="11">
        <v>1</v>
      </c>
      <c r="B5" s="8" t="s">
        <v>33</v>
      </c>
      <c r="C5" s="11" t="s">
        <v>38</v>
      </c>
      <c r="D5" s="11" t="s">
        <v>38</v>
      </c>
      <c r="E5" s="11" t="s">
        <v>36</v>
      </c>
      <c r="F5" s="11">
        <v>1</v>
      </c>
      <c r="G5" s="11">
        <v>1</v>
      </c>
      <c r="H5" s="11">
        <v>0</v>
      </c>
      <c r="I5" s="9">
        <v>0</v>
      </c>
      <c r="J5" s="9">
        <v>0</v>
      </c>
      <c r="K5" s="9">
        <f>(F5+I5)-(H5+J5)</f>
        <v>1</v>
      </c>
      <c r="L5" s="9">
        <f>G5-K5</f>
        <v>0</v>
      </c>
      <c r="M5" s="9" t="str">
        <f>IF(L5&gt;0,L5," ")</f>
        <v> </v>
      </c>
      <c r="N5" s="9"/>
      <c r="O5" s="9" t="str">
        <f>IF(L5&lt;0,L5," ")</f>
        <v> </v>
      </c>
      <c r="P5" s="9"/>
      <c r="Q5" s="11">
        <f>SUM(M5:P5)</f>
        <v>0</v>
      </c>
      <c r="R5" s="15"/>
    </row>
    <row r="6" spans="1:18" ht="12.75">
      <c r="A6" s="11">
        <v>2</v>
      </c>
      <c r="B6" s="6" t="s">
        <v>27</v>
      </c>
      <c r="C6" s="11" t="s">
        <v>37</v>
      </c>
      <c r="D6" s="11" t="s">
        <v>38</v>
      </c>
      <c r="E6" s="11" t="s">
        <v>36</v>
      </c>
      <c r="F6" s="11">
        <v>0</v>
      </c>
      <c r="G6" s="11">
        <v>1</v>
      </c>
      <c r="H6" s="11">
        <v>0</v>
      </c>
      <c r="I6" s="9">
        <v>0</v>
      </c>
      <c r="J6" s="9">
        <v>0</v>
      </c>
      <c r="K6" s="9">
        <f>(F6+I6)-(H6+J6)</f>
        <v>0</v>
      </c>
      <c r="L6" s="9">
        <f aca="true" t="shared" si="0" ref="L6:L41">G6-K6</f>
        <v>1</v>
      </c>
      <c r="M6" s="9"/>
      <c r="N6" s="9"/>
      <c r="O6" s="9" t="str">
        <f aca="true" t="shared" si="1" ref="O6:O41">IF(L6&lt;0,L6," ")</f>
        <v> </v>
      </c>
      <c r="P6" s="9">
        <v>1</v>
      </c>
      <c r="Q6" s="11">
        <f aca="true" t="shared" si="2" ref="Q6:Q41">SUM(M6:P6)</f>
        <v>1</v>
      </c>
      <c r="R6" s="15"/>
    </row>
    <row r="7" spans="1:18" ht="12.75">
      <c r="A7" s="11">
        <v>3</v>
      </c>
      <c r="B7" s="5" t="s">
        <v>28</v>
      </c>
      <c r="C7" s="11" t="s">
        <v>37</v>
      </c>
      <c r="D7" s="11" t="s">
        <v>38</v>
      </c>
      <c r="E7" s="11" t="s">
        <v>36</v>
      </c>
      <c r="F7" s="11">
        <v>3</v>
      </c>
      <c r="G7" s="11">
        <v>3</v>
      </c>
      <c r="H7" s="11">
        <v>3</v>
      </c>
      <c r="I7" s="9">
        <v>0</v>
      </c>
      <c r="J7" s="9">
        <v>0</v>
      </c>
      <c r="K7" s="9">
        <f>(F7+I7)-(H7+J7)</f>
        <v>0</v>
      </c>
      <c r="L7" s="9">
        <f t="shared" si="0"/>
        <v>3</v>
      </c>
      <c r="M7" s="12">
        <f aca="true" t="shared" si="3" ref="M7:M41">IF(L7&gt;0,L7," ")</f>
        <v>3</v>
      </c>
      <c r="N7" s="9"/>
      <c r="O7" s="9" t="str">
        <f t="shared" si="1"/>
        <v> </v>
      </c>
      <c r="P7" s="9"/>
      <c r="Q7" s="11">
        <f t="shared" si="2"/>
        <v>3</v>
      </c>
      <c r="R7" s="15"/>
    </row>
    <row r="8" spans="1:18" ht="12.75">
      <c r="A8" s="11">
        <v>4</v>
      </c>
      <c r="B8" s="5" t="s">
        <v>28</v>
      </c>
      <c r="C8" s="11" t="s">
        <v>37</v>
      </c>
      <c r="D8" s="11" t="s">
        <v>38</v>
      </c>
      <c r="E8" s="11" t="s">
        <v>46</v>
      </c>
      <c r="F8" s="11">
        <v>1</v>
      </c>
      <c r="G8" s="11">
        <v>1</v>
      </c>
      <c r="H8" s="11">
        <v>0</v>
      </c>
      <c r="I8" s="9">
        <v>0</v>
      </c>
      <c r="J8" s="9">
        <v>0</v>
      </c>
      <c r="K8" s="9">
        <f>(F8+I8)-(H8+J8)</f>
        <v>1</v>
      </c>
      <c r="L8" s="9">
        <f t="shared" si="0"/>
        <v>0</v>
      </c>
      <c r="M8" s="12" t="str">
        <f t="shared" si="3"/>
        <v> </v>
      </c>
      <c r="N8" s="9"/>
      <c r="O8" s="9" t="str">
        <f t="shared" si="1"/>
        <v> </v>
      </c>
      <c r="P8" s="9"/>
      <c r="Q8" s="11">
        <f t="shared" si="2"/>
        <v>0</v>
      </c>
      <c r="R8" s="15"/>
    </row>
    <row r="9" spans="1:18" ht="12.75">
      <c r="A9" s="11">
        <v>5</v>
      </c>
      <c r="B9" s="5" t="s">
        <v>28</v>
      </c>
      <c r="C9" s="11" t="s">
        <v>37</v>
      </c>
      <c r="D9" s="11" t="s">
        <v>38</v>
      </c>
      <c r="E9" s="11" t="s">
        <v>47</v>
      </c>
      <c r="F9" s="11">
        <v>1</v>
      </c>
      <c r="G9" s="11">
        <v>1</v>
      </c>
      <c r="H9" s="11">
        <v>0</v>
      </c>
      <c r="I9" s="9">
        <v>0</v>
      </c>
      <c r="J9" s="9">
        <v>0</v>
      </c>
      <c r="K9" s="9">
        <f>(F9+I9)-(H9+J9)</f>
        <v>1</v>
      </c>
      <c r="L9" s="9">
        <f t="shared" si="0"/>
        <v>0</v>
      </c>
      <c r="M9" s="12" t="str">
        <f t="shared" si="3"/>
        <v> </v>
      </c>
      <c r="N9" s="9"/>
      <c r="O9" s="9" t="str">
        <f t="shared" si="1"/>
        <v> </v>
      </c>
      <c r="P9" s="9"/>
      <c r="Q9" s="11">
        <f t="shared" si="2"/>
        <v>0</v>
      </c>
      <c r="R9" s="15"/>
    </row>
    <row r="10" spans="1:18" ht="12.75">
      <c r="A10" s="11">
        <v>6</v>
      </c>
      <c r="B10" s="5" t="s">
        <v>35</v>
      </c>
      <c r="C10" s="9" t="s">
        <v>37</v>
      </c>
      <c r="D10" s="9" t="s">
        <v>38</v>
      </c>
      <c r="E10" s="9" t="s">
        <v>36</v>
      </c>
      <c r="F10" s="9">
        <v>1</v>
      </c>
      <c r="G10" s="9">
        <v>1</v>
      </c>
      <c r="H10" s="9">
        <v>0</v>
      </c>
      <c r="I10" s="9">
        <v>0</v>
      </c>
      <c r="J10" s="9">
        <v>0</v>
      </c>
      <c r="K10" s="9">
        <f aca="true" t="shared" si="4" ref="K10:K41">(F10+I10)-(H10+J10)</f>
        <v>1</v>
      </c>
      <c r="L10" s="9">
        <f t="shared" si="0"/>
        <v>0</v>
      </c>
      <c r="M10" s="12" t="str">
        <f t="shared" si="3"/>
        <v> </v>
      </c>
      <c r="N10" s="9"/>
      <c r="O10" s="9" t="str">
        <f t="shared" si="1"/>
        <v> </v>
      </c>
      <c r="P10" s="9"/>
      <c r="Q10" s="11">
        <f t="shared" si="2"/>
        <v>0</v>
      </c>
      <c r="R10" s="15"/>
    </row>
    <row r="11" spans="1:18" ht="12.75">
      <c r="A11" s="11">
        <v>7</v>
      </c>
      <c r="B11" s="5" t="s">
        <v>31</v>
      </c>
      <c r="C11" s="9" t="s">
        <v>48</v>
      </c>
      <c r="D11" s="9" t="s">
        <v>38</v>
      </c>
      <c r="E11" s="9" t="s">
        <v>36</v>
      </c>
      <c r="F11" s="9">
        <v>1</v>
      </c>
      <c r="G11" s="9">
        <v>1</v>
      </c>
      <c r="H11" s="9">
        <v>1</v>
      </c>
      <c r="I11" s="9">
        <v>0</v>
      </c>
      <c r="J11" s="9">
        <v>0</v>
      </c>
      <c r="K11" s="9">
        <f t="shared" si="4"/>
        <v>0</v>
      </c>
      <c r="L11" s="9">
        <f t="shared" si="0"/>
        <v>1</v>
      </c>
      <c r="M11" s="12">
        <f t="shared" si="3"/>
        <v>1</v>
      </c>
      <c r="N11" s="9"/>
      <c r="O11" s="9" t="str">
        <f t="shared" si="1"/>
        <v> </v>
      </c>
      <c r="P11" s="9"/>
      <c r="Q11" s="11">
        <f t="shared" si="2"/>
        <v>1</v>
      </c>
      <c r="R11" s="15"/>
    </row>
    <row r="12" spans="1:18" ht="12.75">
      <c r="A12" s="11">
        <v>8</v>
      </c>
      <c r="B12" s="7" t="s">
        <v>24</v>
      </c>
      <c r="C12" s="9" t="s">
        <v>48</v>
      </c>
      <c r="D12" s="9" t="s">
        <v>38</v>
      </c>
      <c r="E12" s="9" t="s">
        <v>36</v>
      </c>
      <c r="F12" s="9">
        <v>1</v>
      </c>
      <c r="G12" s="9">
        <v>1</v>
      </c>
      <c r="H12" s="9">
        <v>1</v>
      </c>
      <c r="I12" s="9">
        <v>0</v>
      </c>
      <c r="J12" s="9">
        <v>0</v>
      </c>
      <c r="K12" s="9">
        <f t="shared" si="4"/>
        <v>0</v>
      </c>
      <c r="L12" s="9">
        <f t="shared" si="0"/>
        <v>1</v>
      </c>
      <c r="M12" s="12">
        <f t="shared" si="3"/>
        <v>1</v>
      </c>
      <c r="N12" s="9"/>
      <c r="O12" s="9" t="str">
        <f t="shared" si="1"/>
        <v> </v>
      </c>
      <c r="P12" s="9"/>
      <c r="Q12" s="11">
        <f t="shared" si="2"/>
        <v>1</v>
      </c>
      <c r="R12" s="15"/>
    </row>
    <row r="13" spans="1:18" ht="12.75">
      <c r="A13" s="11">
        <v>9</v>
      </c>
      <c r="B13" s="5" t="s">
        <v>23</v>
      </c>
      <c r="C13" s="9" t="s">
        <v>49</v>
      </c>
      <c r="D13" s="9" t="s">
        <v>38</v>
      </c>
      <c r="E13" s="9" t="s">
        <v>36</v>
      </c>
      <c r="F13" s="9">
        <v>1</v>
      </c>
      <c r="G13" s="9">
        <v>1</v>
      </c>
      <c r="H13" s="9">
        <v>1</v>
      </c>
      <c r="I13" s="9">
        <v>0</v>
      </c>
      <c r="J13" s="9">
        <v>0</v>
      </c>
      <c r="K13" s="9">
        <f t="shared" si="4"/>
        <v>0</v>
      </c>
      <c r="L13" s="9">
        <f t="shared" si="0"/>
        <v>1</v>
      </c>
      <c r="M13" s="12">
        <f t="shared" si="3"/>
        <v>1</v>
      </c>
      <c r="N13" s="9"/>
      <c r="O13" s="9" t="str">
        <f t="shared" si="1"/>
        <v> </v>
      </c>
      <c r="P13" s="9"/>
      <c r="Q13" s="11">
        <f t="shared" si="2"/>
        <v>1</v>
      </c>
      <c r="R13" s="15" t="s">
        <v>70</v>
      </c>
    </row>
    <row r="14" spans="1:18" ht="12.75">
      <c r="A14" s="11">
        <v>10</v>
      </c>
      <c r="B14" s="8" t="s">
        <v>26</v>
      </c>
      <c r="C14" s="9" t="s">
        <v>49</v>
      </c>
      <c r="D14" s="9" t="s">
        <v>38</v>
      </c>
      <c r="E14" s="9" t="s">
        <v>36</v>
      </c>
      <c r="F14" s="9">
        <v>2</v>
      </c>
      <c r="G14" s="9">
        <v>3</v>
      </c>
      <c r="H14" s="9">
        <v>0</v>
      </c>
      <c r="I14" s="9">
        <v>0</v>
      </c>
      <c r="J14" s="9">
        <v>0</v>
      </c>
      <c r="K14" s="9">
        <f t="shared" si="4"/>
        <v>2</v>
      </c>
      <c r="L14" s="9">
        <f t="shared" si="0"/>
        <v>1</v>
      </c>
      <c r="M14" s="12">
        <f t="shared" si="3"/>
        <v>1</v>
      </c>
      <c r="N14" s="9"/>
      <c r="O14" s="9" t="str">
        <f t="shared" si="1"/>
        <v> </v>
      </c>
      <c r="P14" s="9"/>
      <c r="Q14" s="11">
        <f t="shared" si="2"/>
        <v>1</v>
      </c>
      <c r="R14" s="15"/>
    </row>
    <row r="15" spans="1:18" ht="12.75">
      <c r="A15" s="11">
        <v>11</v>
      </c>
      <c r="B15" s="8" t="s">
        <v>25</v>
      </c>
      <c r="C15" s="9" t="s">
        <v>49</v>
      </c>
      <c r="D15" s="9" t="s">
        <v>38</v>
      </c>
      <c r="E15" s="9" t="s">
        <v>53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9">
        <f t="shared" si="4"/>
        <v>1</v>
      </c>
      <c r="L15" s="9">
        <f t="shared" si="0"/>
        <v>-1</v>
      </c>
      <c r="M15" s="12" t="str">
        <f t="shared" si="3"/>
        <v> </v>
      </c>
      <c r="N15" s="9"/>
      <c r="O15" s="9">
        <f t="shared" si="1"/>
        <v>-1</v>
      </c>
      <c r="P15" s="9"/>
      <c r="Q15" s="11">
        <f t="shared" si="2"/>
        <v>-1</v>
      </c>
      <c r="R15" s="12"/>
    </row>
    <row r="16" spans="1:18" ht="12.75">
      <c r="A16" s="11">
        <v>12</v>
      </c>
      <c r="B16" s="8" t="s">
        <v>25</v>
      </c>
      <c r="C16" s="9" t="s">
        <v>49</v>
      </c>
      <c r="D16" s="9" t="s">
        <v>38</v>
      </c>
      <c r="E16" s="9" t="s">
        <v>54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f t="shared" si="4"/>
        <v>1</v>
      </c>
      <c r="L16" s="9">
        <f t="shared" si="0"/>
        <v>-1</v>
      </c>
      <c r="M16" s="12" t="str">
        <f t="shared" si="3"/>
        <v> </v>
      </c>
      <c r="N16" s="9"/>
      <c r="O16" s="9">
        <f t="shared" si="1"/>
        <v>-1</v>
      </c>
      <c r="P16" s="9"/>
      <c r="Q16" s="11">
        <f t="shared" si="2"/>
        <v>-1</v>
      </c>
      <c r="R16" s="15"/>
    </row>
    <row r="17" spans="1:18" ht="12.75">
      <c r="A17" s="11">
        <v>13</v>
      </c>
      <c r="B17" s="8" t="s">
        <v>25</v>
      </c>
      <c r="C17" s="9" t="s">
        <v>49</v>
      </c>
      <c r="D17" s="9" t="s">
        <v>38</v>
      </c>
      <c r="E17" s="9" t="s">
        <v>55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f t="shared" si="4"/>
        <v>1</v>
      </c>
      <c r="L17" s="9">
        <f t="shared" si="0"/>
        <v>-1</v>
      </c>
      <c r="M17" s="12" t="str">
        <f t="shared" si="3"/>
        <v> </v>
      </c>
      <c r="N17" s="9"/>
      <c r="O17" s="9">
        <f t="shared" si="1"/>
        <v>-1</v>
      </c>
      <c r="P17" s="9"/>
      <c r="Q17" s="11">
        <f t="shared" si="2"/>
        <v>-1</v>
      </c>
      <c r="R17" s="15"/>
    </row>
    <row r="18" spans="1:18" ht="12.75">
      <c r="A18" s="11">
        <v>14</v>
      </c>
      <c r="B18" s="8" t="s">
        <v>29</v>
      </c>
      <c r="C18" s="9" t="s">
        <v>49</v>
      </c>
      <c r="D18" s="9" t="s">
        <v>38</v>
      </c>
      <c r="E18" s="9" t="s">
        <v>56</v>
      </c>
      <c r="F18" s="9">
        <v>1</v>
      </c>
      <c r="G18" s="9">
        <v>1</v>
      </c>
      <c r="H18" s="9">
        <v>0</v>
      </c>
      <c r="I18" s="9">
        <v>0</v>
      </c>
      <c r="J18" s="9">
        <v>0</v>
      </c>
      <c r="K18" s="9">
        <f t="shared" si="4"/>
        <v>1</v>
      </c>
      <c r="L18" s="9">
        <f t="shared" si="0"/>
        <v>0</v>
      </c>
      <c r="M18" s="12" t="str">
        <f t="shared" si="3"/>
        <v> </v>
      </c>
      <c r="N18" s="9"/>
      <c r="O18" s="9" t="str">
        <f t="shared" si="1"/>
        <v> </v>
      </c>
      <c r="P18" s="9"/>
      <c r="Q18" s="11">
        <f t="shared" si="2"/>
        <v>0</v>
      </c>
      <c r="R18" s="15"/>
    </row>
    <row r="19" spans="1:18" ht="12.75">
      <c r="A19" s="11">
        <v>15</v>
      </c>
      <c r="B19" s="8" t="s">
        <v>51</v>
      </c>
      <c r="C19" s="9" t="s">
        <v>49</v>
      </c>
      <c r="D19" s="9" t="s">
        <v>38</v>
      </c>
      <c r="E19" s="9" t="s">
        <v>46</v>
      </c>
      <c r="F19" s="9">
        <v>1</v>
      </c>
      <c r="G19" s="9">
        <v>1</v>
      </c>
      <c r="H19" s="9">
        <v>1</v>
      </c>
      <c r="I19" s="9">
        <v>0</v>
      </c>
      <c r="J19" s="9">
        <v>0</v>
      </c>
      <c r="K19" s="9">
        <f t="shared" si="4"/>
        <v>0</v>
      </c>
      <c r="L19" s="9">
        <f t="shared" si="0"/>
        <v>1</v>
      </c>
      <c r="M19" s="12">
        <f t="shared" si="3"/>
        <v>1</v>
      </c>
      <c r="N19" s="9"/>
      <c r="O19" s="9" t="str">
        <f t="shared" si="1"/>
        <v> </v>
      </c>
      <c r="P19" s="9"/>
      <c r="Q19" s="11">
        <f t="shared" si="2"/>
        <v>1</v>
      </c>
      <c r="R19" s="15"/>
    </row>
    <row r="20" spans="1:18" ht="12.75">
      <c r="A20" s="11">
        <v>16</v>
      </c>
      <c r="B20" s="5" t="s">
        <v>52</v>
      </c>
      <c r="C20" s="9" t="s">
        <v>49</v>
      </c>
      <c r="D20" s="9" t="s">
        <v>38</v>
      </c>
      <c r="E20" s="9" t="s">
        <v>46</v>
      </c>
      <c r="F20" s="9">
        <v>1</v>
      </c>
      <c r="G20" s="9">
        <v>1</v>
      </c>
      <c r="H20" s="9">
        <v>0</v>
      </c>
      <c r="I20" s="9">
        <v>0</v>
      </c>
      <c r="J20" s="9">
        <v>0</v>
      </c>
      <c r="K20" s="9">
        <f t="shared" si="4"/>
        <v>1</v>
      </c>
      <c r="L20" s="9">
        <f t="shared" si="0"/>
        <v>0</v>
      </c>
      <c r="M20" s="12" t="str">
        <f t="shared" si="3"/>
        <v> </v>
      </c>
      <c r="N20" s="9"/>
      <c r="O20" s="9" t="str">
        <f t="shared" si="1"/>
        <v> </v>
      </c>
      <c r="P20" s="9"/>
      <c r="Q20" s="11">
        <f t="shared" si="2"/>
        <v>0</v>
      </c>
      <c r="R20" s="15"/>
    </row>
    <row r="21" spans="1:18" ht="12.75">
      <c r="A21" s="11">
        <v>17</v>
      </c>
      <c r="B21" s="8" t="s">
        <v>25</v>
      </c>
      <c r="C21" s="9" t="s">
        <v>49</v>
      </c>
      <c r="D21" s="9" t="s">
        <v>38</v>
      </c>
      <c r="E21" s="9" t="s">
        <v>46</v>
      </c>
      <c r="F21" s="9">
        <v>2</v>
      </c>
      <c r="G21" s="9">
        <v>0</v>
      </c>
      <c r="H21" s="9">
        <v>0</v>
      </c>
      <c r="I21" s="9">
        <v>0</v>
      </c>
      <c r="J21" s="9">
        <v>0</v>
      </c>
      <c r="K21" s="9">
        <f t="shared" si="4"/>
        <v>2</v>
      </c>
      <c r="L21" s="9">
        <f t="shared" si="0"/>
        <v>-2</v>
      </c>
      <c r="M21" s="12" t="str">
        <f t="shared" si="3"/>
        <v> </v>
      </c>
      <c r="N21" s="9"/>
      <c r="O21" s="9">
        <f t="shared" si="1"/>
        <v>-2</v>
      </c>
      <c r="P21" s="9"/>
      <c r="Q21" s="11">
        <f t="shared" si="2"/>
        <v>-2</v>
      </c>
      <c r="R21" s="15"/>
    </row>
    <row r="22" spans="1:18" ht="12.75">
      <c r="A22" s="11">
        <v>18</v>
      </c>
      <c r="B22" s="8" t="s">
        <v>25</v>
      </c>
      <c r="C22" s="9" t="s">
        <v>49</v>
      </c>
      <c r="D22" s="9" t="s">
        <v>38</v>
      </c>
      <c r="E22" s="9" t="s">
        <v>57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9">
        <f t="shared" si="4"/>
        <v>1</v>
      </c>
      <c r="L22" s="9">
        <f t="shared" si="0"/>
        <v>-1</v>
      </c>
      <c r="M22" s="12" t="str">
        <f t="shared" si="3"/>
        <v> </v>
      </c>
      <c r="N22" s="9"/>
      <c r="O22" s="9">
        <f t="shared" si="1"/>
        <v>-1</v>
      </c>
      <c r="P22" s="9"/>
      <c r="Q22" s="11">
        <f t="shared" si="2"/>
        <v>-1</v>
      </c>
      <c r="R22" s="15"/>
    </row>
    <row r="23" spans="1:18" ht="12.75">
      <c r="A23" s="11">
        <v>19</v>
      </c>
      <c r="B23" s="5" t="s">
        <v>32</v>
      </c>
      <c r="C23" s="9" t="s">
        <v>49</v>
      </c>
      <c r="D23" s="9" t="s">
        <v>38</v>
      </c>
      <c r="E23" s="9" t="s">
        <v>58</v>
      </c>
      <c r="F23" s="9">
        <v>1</v>
      </c>
      <c r="G23" s="9">
        <v>1</v>
      </c>
      <c r="H23" s="9">
        <v>1</v>
      </c>
      <c r="I23" s="9">
        <v>0</v>
      </c>
      <c r="J23" s="9">
        <v>0</v>
      </c>
      <c r="K23" s="9">
        <f t="shared" si="4"/>
        <v>0</v>
      </c>
      <c r="L23" s="9">
        <f t="shared" si="0"/>
        <v>1</v>
      </c>
      <c r="M23" s="12">
        <f t="shared" si="3"/>
        <v>1</v>
      </c>
      <c r="N23" s="9"/>
      <c r="O23" s="9" t="str">
        <f t="shared" si="1"/>
        <v> </v>
      </c>
      <c r="P23" s="9"/>
      <c r="Q23" s="11">
        <f t="shared" si="2"/>
        <v>1</v>
      </c>
      <c r="R23" s="15" t="s">
        <v>69</v>
      </c>
    </row>
    <row r="24" spans="1:18" ht="12.75">
      <c r="A24" s="11">
        <v>20</v>
      </c>
      <c r="B24" s="8" t="s">
        <v>30</v>
      </c>
      <c r="C24" s="9" t="s">
        <v>49</v>
      </c>
      <c r="D24" s="9" t="s">
        <v>38</v>
      </c>
      <c r="E24" s="9" t="s">
        <v>57</v>
      </c>
      <c r="F24" s="9">
        <v>1</v>
      </c>
      <c r="G24" s="9">
        <v>1</v>
      </c>
      <c r="H24" s="9">
        <v>0</v>
      </c>
      <c r="I24" s="9">
        <v>0</v>
      </c>
      <c r="J24" s="9">
        <v>0</v>
      </c>
      <c r="K24" s="9">
        <f t="shared" si="4"/>
        <v>1</v>
      </c>
      <c r="L24" s="9">
        <f t="shared" si="0"/>
        <v>0</v>
      </c>
      <c r="M24" s="12" t="str">
        <f t="shared" si="3"/>
        <v> </v>
      </c>
      <c r="N24" s="9"/>
      <c r="O24" s="9" t="str">
        <f t="shared" si="1"/>
        <v> </v>
      </c>
      <c r="P24" s="9"/>
      <c r="Q24" s="11">
        <f t="shared" si="2"/>
        <v>0</v>
      </c>
      <c r="R24" s="15"/>
    </row>
    <row r="25" spans="1:18" ht="12.75">
      <c r="A25" s="11">
        <v>21</v>
      </c>
      <c r="B25" s="8" t="s">
        <v>25</v>
      </c>
      <c r="C25" s="9" t="s">
        <v>49</v>
      </c>
      <c r="D25" s="9" t="s">
        <v>38</v>
      </c>
      <c r="E25" s="9" t="s">
        <v>59</v>
      </c>
      <c r="F25" s="9">
        <v>3</v>
      </c>
      <c r="G25" s="9">
        <v>0</v>
      </c>
      <c r="H25" s="9">
        <v>0</v>
      </c>
      <c r="I25" s="9">
        <v>0</v>
      </c>
      <c r="J25" s="9">
        <v>0</v>
      </c>
      <c r="K25" s="9">
        <f t="shared" si="4"/>
        <v>3</v>
      </c>
      <c r="L25" s="9">
        <f t="shared" si="0"/>
        <v>-3</v>
      </c>
      <c r="M25" s="12" t="str">
        <f t="shared" si="3"/>
        <v> </v>
      </c>
      <c r="N25" s="9"/>
      <c r="O25" s="9">
        <f t="shared" si="1"/>
        <v>-3</v>
      </c>
      <c r="P25" s="9"/>
      <c r="Q25" s="11">
        <f t="shared" si="2"/>
        <v>-3</v>
      </c>
      <c r="R25" s="15"/>
    </row>
    <row r="26" spans="1:18" ht="12.75">
      <c r="A26" s="11">
        <v>22</v>
      </c>
      <c r="B26" s="8" t="s">
        <v>34</v>
      </c>
      <c r="C26" s="9" t="s">
        <v>49</v>
      </c>
      <c r="D26" s="9" t="s">
        <v>38</v>
      </c>
      <c r="E26" s="9" t="s">
        <v>50</v>
      </c>
      <c r="F26" s="9">
        <v>1</v>
      </c>
      <c r="G26" s="9">
        <v>1</v>
      </c>
      <c r="H26" s="9">
        <v>1</v>
      </c>
      <c r="I26" s="9">
        <v>0</v>
      </c>
      <c r="J26" s="9">
        <v>0</v>
      </c>
      <c r="K26" s="9">
        <f t="shared" si="4"/>
        <v>0</v>
      </c>
      <c r="L26" s="9">
        <f t="shared" si="0"/>
        <v>1</v>
      </c>
      <c r="M26" s="12">
        <f t="shared" si="3"/>
        <v>1</v>
      </c>
      <c r="N26" s="9"/>
      <c r="O26" s="9" t="str">
        <f t="shared" si="1"/>
        <v> </v>
      </c>
      <c r="P26" s="9"/>
      <c r="Q26" s="11">
        <f t="shared" si="2"/>
        <v>1</v>
      </c>
      <c r="R26" s="15" t="s">
        <v>70</v>
      </c>
    </row>
    <row r="27" spans="1:18" ht="12.75">
      <c r="A27" s="11">
        <v>23</v>
      </c>
      <c r="B27" s="8" t="s">
        <v>30</v>
      </c>
      <c r="C27" s="9" t="s">
        <v>49</v>
      </c>
      <c r="D27" s="9" t="s">
        <v>38</v>
      </c>
      <c r="E27" s="9" t="s">
        <v>36</v>
      </c>
      <c r="F27" s="9">
        <v>5</v>
      </c>
      <c r="G27" s="9">
        <v>3</v>
      </c>
      <c r="H27" s="9">
        <v>0</v>
      </c>
      <c r="I27" s="9">
        <v>0</v>
      </c>
      <c r="J27" s="9">
        <v>0</v>
      </c>
      <c r="K27" s="9">
        <f t="shared" si="4"/>
        <v>5</v>
      </c>
      <c r="L27" s="9">
        <f t="shared" si="0"/>
        <v>-2</v>
      </c>
      <c r="M27" s="12" t="str">
        <f t="shared" si="3"/>
        <v> </v>
      </c>
      <c r="N27" s="9"/>
      <c r="O27" s="9">
        <f t="shared" si="1"/>
        <v>-2</v>
      </c>
      <c r="P27" s="9"/>
      <c r="Q27" s="11">
        <f t="shared" si="2"/>
        <v>-2</v>
      </c>
      <c r="R27" s="15"/>
    </row>
    <row r="28" spans="1:18" ht="12.75">
      <c r="A28" s="11">
        <v>24</v>
      </c>
      <c r="B28" s="8" t="s">
        <v>30</v>
      </c>
      <c r="C28" s="9" t="s">
        <v>49</v>
      </c>
      <c r="D28" s="9" t="s">
        <v>38</v>
      </c>
      <c r="E28" s="9" t="s">
        <v>59</v>
      </c>
      <c r="F28" s="9">
        <v>1</v>
      </c>
      <c r="G28" s="9">
        <v>1</v>
      </c>
      <c r="H28" s="9">
        <v>1</v>
      </c>
      <c r="I28" s="9">
        <v>0</v>
      </c>
      <c r="J28" s="9">
        <v>0</v>
      </c>
      <c r="K28" s="9">
        <f t="shared" si="4"/>
        <v>0</v>
      </c>
      <c r="L28" s="9">
        <f t="shared" si="0"/>
        <v>1</v>
      </c>
      <c r="M28" s="12">
        <f t="shared" si="3"/>
        <v>1</v>
      </c>
      <c r="N28" s="9"/>
      <c r="O28" s="9" t="str">
        <f t="shared" si="1"/>
        <v> </v>
      </c>
      <c r="P28" s="9"/>
      <c r="Q28" s="11">
        <f t="shared" si="2"/>
        <v>1</v>
      </c>
      <c r="R28" s="15" t="s">
        <v>69</v>
      </c>
    </row>
    <row r="29" spans="1:18" ht="12.75">
      <c r="A29" s="11">
        <v>25</v>
      </c>
      <c r="B29" s="8" t="s">
        <v>60</v>
      </c>
      <c r="C29" s="9" t="s">
        <v>49</v>
      </c>
      <c r="D29" s="9" t="s">
        <v>38</v>
      </c>
      <c r="E29" s="9" t="s">
        <v>36</v>
      </c>
      <c r="F29" s="9">
        <v>1</v>
      </c>
      <c r="G29" s="9">
        <v>0</v>
      </c>
      <c r="H29" s="9">
        <v>0</v>
      </c>
      <c r="I29" s="9">
        <v>0</v>
      </c>
      <c r="J29" s="9">
        <v>0</v>
      </c>
      <c r="K29" s="9">
        <f t="shared" si="4"/>
        <v>1</v>
      </c>
      <c r="L29" s="9">
        <f t="shared" si="0"/>
        <v>-1</v>
      </c>
      <c r="M29" s="12" t="str">
        <f t="shared" si="3"/>
        <v> </v>
      </c>
      <c r="N29" s="9"/>
      <c r="O29" s="9">
        <f t="shared" si="1"/>
        <v>-1</v>
      </c>
      <c r="P29" s="9"/>
      <c r="Q29" s="11">
        <f t="shared" si="2"/>
        <v>-1</v>
      </c>
      <c r="R29" s="15"/>
    </row>
    <row r="30" spans="1:18" ht="12.75">
      <c r="A30" s="11">
        <v>26</v>
      </c>
      <c r="B30" s="8" t="s">
        <v>25</v>
      </c>
      <c r="C30" s="9" t="s">
        <v>49</v>
      </c>
      <c r="D30" s="9" t="s">
        <v>38</v>
      </c>
      <c r="E30" s="9" t="s">
        <v>36</v>
      </c>
      <c r="F30" s="9">
        <v>4</v>
      </c>
      <c r="G30" s="9">
        <v>0</v>
      </c>
      <c r="H30" s="9">
        <v>0</v>
      </c>
      <c r="I30" s="9">
        <v>0</v>
      </c>
      <c r="J30" s="9">
        <v>0</v>
      </c>
      <c r="K30" s="9">
        <f t="shared" si="4"/>
        <v>4</v>
      </c>
      <c r="L30" s="9">
        <f t="shared" si="0"/>
        <v>-4</v>
      </c>
      <c r="M30" s="12" t="str">
        <f t="shared" si="3"/>
        <v> </v>
      </c>
      <c r="N30" s="9"/>
      <c r="O30" s="9">
        <f t="shared" si="1"/>
        <v>-4</v>
      </c>
      <c r="P30" s="9"/>
      <c r="Q30" s="11">
        <f t="shared" si="2"/>
        <v>-4</v>
      </c>
      <c r="R30" s="15"/>
    </row>
    <row r="31" spans="1:18" ht="12.75">
      <c r="A31" s="11">
        <v>27</v>
      </c>
      <c r="B31" s="8" t="s">
        <v>30</v>
      </c>
      <c r="C31" s="9" t="s">
        <v>49</v>
      </c>
      <c r="D31" s="9" t="s">
        <v>38</v>
      </c>
      <c r="E31" s="9" t="s">
        <v>36</v>
      </c>
      <c r="F31" s="9">
        <v>1</v>
      </c>
      <c r="G31" s="9">
        <v>1</v>
      </c>
      <c r="H31" s="9">
        <v>0</v>
      </c>
      <c r="I31" s="9">
        <v>0</v>
      </c>
      <c r="J31" s="9">
        <v>0</v>
      </c>
      <c r="K31" s="9">
        <f t="shared" si="4"/>
        <v>1</v>
      </c>
      <c r="L31" s="9">
        <f t="shared" si="0"/>
        <v>0</v>
      </c>
      <c r="M31" s="12" t="str">
        <f t="shared" si="3"/>
        <v> </v>
      </c>
      <c r="N31" s="9"/>
      <c r="O31" s="9" t="str">
        <f t="shared" si="1"/>
        <v> </v>
      </c>
      <c r="P31" s="9"/>
      <c r="Q31" s="11">
        <f t="shared" si="2"/>
        <v>0</v>
      </c>
      <c r="R31" s="15"/>
    </row>
    <row r="32" spans="1:18" ht="12.75">
      <c r="A32" s="11">
        <v>28</v>
      </c>
      <c r="B32" s="8" t="s">
        <v>29</v>
      </c>
      <c r="C32" s="9" t="s">
        <v>49</v>
      </c>
      <c r="D32" s="9" t="s">
        <v>38</v>
      </c>
      <c r="E32" s="9" t="s">
        <v>36</v>
      </c>
      <c r="F32" s="9">
        <v>3</v>
      </c>
      <c r="G32" s="9">
        <v>11</v>
      </c>
      <c r="H32" s="9">
        <v>0</v>
      </c>
      <c r="I32" s="9">
        <v>0</v>
      </c>
      <c r="J32" s="9">
        <v>0</v>
      </c>
      <c r="K32" s="9">
        <f t="shared" si="4"/>
        <v>3</v>
      </c>
      <c r="L32" s="9">
        <f t="shared" si="0"/>
        <v>8</v>
      </c>
      <c r="M32" s="12">
        <f t="shared" si="3"/>
        <v>8</v>
      </c>
      <c r="N32" s="9"/>
      <c r="O32" s="9" t="str">
        <f t="shared" si="1"/>
        <v> </v>
      </c>
      <c r="P32" s="9"/>
      <c r="Q32" s="11">
        <f t="shared" si="2"/>
        <v>8</v>
      </c>
      <c r="R32" s="15"/>
    </row>
    <row r="33" spans="1:18" ht="12.75">
      <c r="A33" s="11">
        <v>29</v>
      </c>
      <c r="B33" s="8" t="s">
        <v>29</v>
      </c>
      <c r="C33" s="9" t="s">
        <v>49</v>
      </c>
      <c r="D33" s="9" t="s">
        <v>38</v>
      </c>
      <c r="E33" s="9" t="s">
        <v>61</v>
      </c>
      <c r="F33" s="9">
        <v>1</v>
      </c>
      <c r="G33" s="9">
        <v>1</v>
      </c>
      <c r="H33" s="9">
        <v>0</v>
      </c>
      <c r="I33" s="9">
        <v>0</v>
      </c>
      <c r="J33" s="9">
        <v>0</v>
      </c>
      <c r="K33" s="9">
        <f t="shared" si="4"/>
        <v>1</v>
      </c>
      <c r="L33" s="9">
        <f t="shared" si="0"/>
        <v>0</v>
      </c>
      <c r="M33" s="12" t="str">
        <f t="shared" si="3"/>
        <v> </v>
      </c>
      <c r="N33" s="9"/>
      <c r="O33" s="9" t="str">
        <f t="shared" si="1"/>
        <v> </v>
      </c>
      <c r="P33" s="9"/>
      <c r="Q33" s="11">
        <f t="shared" si="2"/>
        <v>0</v>
      </c>
      <c r="R33" s="15"/>
    </row>
    <row r="34" spans="1:18" ht="12.75">
      <c r="A34" s="11">
        <v>30</v>
      </c>
      <c r="B34" s="8" t="s">
        <v>25</v>
      </c>
      <c r="C34" s="9" t="s">
        <v>49</v>
      </c>
      <c r="D34" s="9" t="s">
        <v>38</v>
      </c>
      <c r="E34" s="9" t="s">
        <v>62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f t="shared" si="4"/>
        <v>1</v>
      </c>
      <c r="L34" s="9">
        <f t="shared" si="0"/>
        <v>-1</v>
      </c>
      <c r="M34" s="12" t="str">
        <f t="shared" si="3"/>
        <v> </v>
      </c>
      <c r="N34" s="9"/>
      <c r="O34" s="9">
        <f t="shared" si="1"/>
        <v>-1</v>
      </c>
      <c r="P34" s="9"/>
      <c r="Q34" s="11">
        <f t="shared" si="2"/>
        <v>-1</v>
      </c>
      <c r="R34" s="15"/>
    </row>
    <row r="35" spans="1:18" ht="12.75">
      <c r="A35" s="11">
        <v>31</v>
      </c>
      <c r="B35" s="8" t="s">
        <v>30</v>
      </c>
      <c r="C35" s="9" t="s">
        <v>49</v>
      </c>
      <c r="D35" s="9" t="s">
        <v>38</v>
      </c>
      <c r="E35" s="9" t="s">
        <v>62</v>
      </c>
      <c r="F35" s="9">
        <v>1</v>
      </c>
      <c r="G35" s="9">
        <v>1</v>
      </c>
      <c r="H35" s="9">
        <v>0</v>
      </c>
      <c r="I35" s="9">
        <v>0</v>
      </c>
      <c r="J35" s="9">
        <v>0</v>
      </c>
      <c r="K35" s="9">
        <f t="shared" si="4"/>
        <v>1</v>
      </c>
      <c r="L35" s="9">
        <f t="shared" si="0"/>
        <v>0</v>
      </c>
      <c r="M35" s="12" t="str">
        <f t="shared" si="3"/>
        <v> </v>
      </c>
      <c r="N35" s="9"/>
      <c r="O35" s="9" t="str">
        <f t="shared" si="1"/>
        <v> </v>
      </c>
      <c r="P35" s="9"/>
      <c r="Q35" s="11">
        <f t="shared" si="2"/>
        <v>0</v>
      </c>
      <c r="R35" s="15"/>
    </row>
    <row r="36" spans="1:18" ht="12.75">
      <c r="A36" s="11">
        <v>32</v>
      </c>
      <c r="B36" s="8" t="s">
        <v>25</v>
      </c>
      <c r="C36" s="9" t="s">
        <v>49</v>
      </c>
      <c r="D36" s="9" t="s">
        <v>38</v>
      </c>
      <c r="E36" s="9" t="s">
        <v>63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9">
        <f t="shared" si="4"/>
        <v>1</v>
      </c>
      <c r="L36" s="9">
        <f t="shared" si="0"/>
        <v>-1</v>
      </c>
      <c r="M36" s="12" t="str">
        <f t="shared" si="3"/>
        <v> </v>
      </c>
      <c r="N36" s="9"/>
      <c r="O36" s="9">
        <f t="shared" si="1"/>
        <v>-1</v>
      </c>
      <c r="P36" s="9"/>
      <c r="Q36" s="11">
        <f t="shared" si="2"/>
        <v>-1</v>
      </c>
      <c r="R36" s="15"/>
    </row>
    <row r="37" spans="1:18" ht="12.75">
      <c r="A37" s="11">
        <v>33</v>
      </c>
      <c r="B37" s="8" t="s">
        <v>30</v>
      </c>
      <c r="C37" s="9" t="s">
        <v>49</v>
      </c>
      <c r="D37" s="9" t="s">
        <v>38</v>
      </c>
      <c r="E37" s="9" t="s">
        <v>63</v>
      </c>
      <c r="F37" s="9">
        <v>1</v>
      </c>
      <c r="G37" s="9">
        <v>1</v>
      </c>
      <c r="H37" s="9">
        <v>0</v>
      </c>
      <c r="I37" s="9">
        <v>0</v>
      </c>
      <c r="J37" s="9">
        <v>0</v>
      </c>
      <c r="K37" s="9">
        <f t="shared" si="4"/>
        <v>1</v>
      </c>
      <c r="L37" s="9">
        <f t="shared" si="0"/>
        <v>0</v>
      </c>
      <c r="M37" s="12" t="str">
        <f t="shared" si="3"/>
        <v> </v>
      </c>
      <c r="N37" s="9"/>
      <c r="O37" s="9" t="str">
        <f t="shared" si="1"/>
        <v> </v>
      </c>
      <c r="P37" s="9"/>
      <c r="Q37" s="11">
        <f t="shared" si="2"/>
        <v>0</v>
      </c>
      <c r="R37" s="15"/>
    </row>
    <row r="38" spans="1:18" ht="12.75">
      <c r="A38" s="11">
        <v>34</v>
      </c>
      <c r="B38" s="8" t="s">
        <v>25</v>
      </c>
      <c r="C38" s="9" t="s">
        <v>49</v>
      </c>
      <c r="D38" s="9" t="s">
        <v>38</v>
      </c>
      <c r="E38" s="9" t="s">
        <v>64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f t="shared" si="4"/>
        <v>1</v>
      </c>
      <c r="L38" s="9">
        <f t="shared" si="0"/>
        <v>-1</v>
      </c>
      <c r="M38" s="12" t="str">
        <f t="shared" si="3"/>
        <v> </v>
      </c>
      <c r="N38" s="9"/>
      <c r="O38" s="9">
        <f t="shared" si="1"/>
        <v>-1</v>
      </c>
      <c r="P38" s="9"/>
      <c r="Q38" s="11">
        <f t="shared" si="2"/>
        <v>-1</v>
      </c>
      <c r="R38" s="15"/>
    </row>
    <row r="39" spans="1:18" ht="12.75">
      <c r="A39" s="11">
        <v>35</v>
      </c>
      <c r="B39" s="8" t="s">
        <v>29</v>
      </c>
      <c r="C39" s="9" t="s">
        <v>49</v>
      </c>
      <c r="D39" s="9" t="s">
        <v>38</v>
      </c>
      <c r="E39" s="9" t="s">
        <v>65</v>
      </c>
      <c r="F39" s="9">
        <v>1</v>
      </c>
      <c r="G39" s="9">
        <v>1</v>
      </c>
      <c r="H39" s="9">
        <v>0</v>
      </c>
      <c r="I39" s="9">
        <v>0</v>
      </c>
      <c r="J39" s="9">
        <v>0</v>
      </c>
      <c r="K39" s="9">
        <f t="shared" si="4"/>
        <v>1</v>
      </c>
      <c r="L39" s="9">
        <f t="shared" si="0"/>
        <v>0</v>
      </c>
      <c r="M39" s="12" t="str">
        <f t="shared" si="3"/>
        <v> </v>
      </c>
      <c r="N39" s="9"/>
      <c r="O39" s="9" t="str">
        <f t="shared" si="1"/>
        <v> </v>
      </c>
      <c r="P39" s="9"/>
      <c r="Q39" s="11">
        <f t="shared" si="2"/>
        <v>0</v>
      </c>
      <c r="R39" s="15"/>
    </row>
    <row r="40" spans="1:18" ht="12.75">
      <c r="A40" s="11">
        <v>36</v>
      </c>
      <c r="B40" s="8" t="s">
        <v>25</v>
      </c>
      <c r="C40" s="9" t="s">
        <v>49</v>
      </c>
      <c r="D40" s="9" t="s">
        <v>38</v>
      </c>
      <c r="E40" s="9" t="s">
        <v>66</v>
      </c>
      <c r="F40" s="9">
        <v>1</v>
      </c>
      <c r="G40" s="9">
        <v>0</v>
      </c>
      <c r="H40" s="9">
        <v>0</v>
      </c>
      <c r="I40" s="9">
        <v>0</v>
      </c>
      <c r="J40" s="9">
        <v>0</v>
      </c>
      <c r="K40" s="9">
        <f t="shared" si="4"/>
        <v>1</v>
      </c>
      <c r="L40" s="9">
        <f t="shared" si="0"/>
        <v>-1</v>
      </c>
      <c r="M40" s="12" t="str">
        <f t="shared" si="3"/>
        <v> </v>
      </c>
      <c r="N40" s="9"/>
      <c r="O40" s="9">
        <f t="shared" si="1"/>
        <v>-1</v>
      </c>
      <c r="P40" s="9"/>
      <c r="Q40" s="11">
        <f t="shared" si="2"/>
        <v>-1</v>
      </c>
      <c r="R40" s="15"/>
    </row>
    <row r="41" spans="1:18" ht="12.75">
      <c r="A41" s="11">
        <v>37</v>
      </c>
      <c r="B41" s="8" t="s">
        <v>25</v>
      </c>
      <c r="C41" s="9" t="s">
        <v>49</v>
      </c>
      <c r="D41" s="9" t="s">
        <v>38</v>
      </c>
      <c r="E41" s="9" t="s">
        <v>67</v>
      </c>
      <c r="F41" s="9">
        <v>1</v>
      </c>
      <c r="G41" s="9">
        <v>0</v>
      </c>
      <c r="H41" s="9">
        <v>0</v>
      </c>
      <c r="I41" s="9">
        <v>0</v>
      </c>
      <c r="J41" s="9">
        <v>0</v>
      </c>
      <c r="K41" s="9">
        <f t="shared" si="4"/>
        <v>1</v>
      </c>
      <c r="L41" s="9">
        <f t="shared" si="0"/>
        <v>-1</v>
      </c>
      <c r="M41" s="12" t="str">
        <f t="shared" si="3"/>
        <v> </v>
      </c>
      <c r="N41" s="9"/>
      <c r="O41" s="9">
        <f t="shared" si="1"/>
        <v>-1</v>
      </c>
      <c r="P41" s="9"/>
      <c r="Q41" s="11">
        <f t="shared" si="2"/>
        <v>-1</v>
      </c>
      <c r="R41" s="15"/>
    </row>
    <row r="42" spans="5:19" ht="12.75">
      <c r="E42" s="13"/>
      <c r="F42" s="23"/>
      <c r="G42" s="23"/>
      <c r="H42" s="23"/>
      <c r="I42" s="10">
        <f aca="true" t="shared" si="5" ref="I42:P42">SUM(I5:I41)</f>
        <v>0</v>
      </c>
      <c r="J42" s="10">
        <f t="shared" si="5"/>
        <v>0</v>
      </c>
      <c r="K42" s="10">
        <f t="shared" si="5"/>
        <v>41</v>
      </c>
      <c r="L42" s="10">
        <f t="shared" si="5"/>
        <v>-1</v>
      </c>
      <c r="M42" s="10">
        <f t="shared" si="5"/>
        <v>19</v>
      </c>
      <c r="N42" s="10">
        <f t="shared" si="5"/>
        <v>0</v>
      </c>
      <c r="O42" s="10">
        <f t="shared" si="5"/>
        <v>-21</v>
      </c>
      <c r="P42" s="10">
        <f t="shared" si="5"/>
        <v>1</v>
      </c>
      <c r="Q42" s="10"/>
      <c r="S42" s="22"/>
    </row>
    <row r="43" spans="3:6" ht="12.75">
      <c r="C43" s="1"/>
      <c r="E43" s="13"/>
      <c r="F43" s="14"/>
    </row>
    <row r="44" spans="1:13" ht="12.75">
      <c r="A44" s="24"/>
      <c r="B44" s="25"/>
      <c r="C44" s="22"/>
      <c r="F44" s="19"/>
      <c r="M44" s="23"/>
    </row>
    <row r="45" spans="1:6" ht="12.75">
      <c r="A45" s="24"/>
      <c r="B45" s="25"/>
      <c r="C45" s="22"/>
      <c r="F45" s="19"/>
    </row>
    <row r="46" spans="1:6" ht="12.75">
      <c r="A46" s="24"/>
      <c r="B46" s="25"/>
      <c r="C46" s="22"/>
      <c r="E46" s="13"/>
      <c r="F46" s="14"/>
    </row>
    <row r="47" spans="1:3" ht="12.75">
      <c r="A47" s="24"/>
      <c r="B47" s="16"/>
      <c r="C47" s="22"/>
    </row>
    <row r="48" spans="2:3" ht="12.75">
      <c r="B48" s="20"/>
      <c r="C48" s="21"/>
    </row>
    <row r="49" spans="2:3" ht="12.75">
      <c r="B49" s="18"/>
      <c r="C49" s="21"/>
    </row>
    <row r="50" spans="2:3" ht="12.75">
      <c r="B50" s="18"/>
      <c r="C50" s="21"/>
    </row>
    <row r="53" ht="12.75">
      <c r="C53" s="1"/>
    </row>
    <row r="54" spans="2:3" ht="12.75">
      <c r="B54" s="16"/>
      <c r="C54" s="17"/>
    </row>
  </sheetData>
  <sheetProtection/>
  <mergeCells count="15">
    <mergeCell ref="R3:R4"/>
    <mergeCell ref="I3:J3"/>
    <mergeCell ref="K3:K4"/>
    <mergeCell ref="L3:L4"/>
    <mergeCell ref="M3:P3"/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Q3:Q4"/>
  </mergeCells>
  <printOptions horizontalCentered="1"/>
  <pageMargins left="0.08" right="0.08" top="0.393700787401575" bottom="0.393700787401575" header="0.511811023622047" footer="0.511811023622047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2007-08-06T15:03:16Z</cp:lastPrinted>
  <dcterms:created xsi:type="dcterms:W3CDTF">2007-01-30T01:59:09Z</dcterms:created>
  <dcterms:modified xsi:type="dcterms:W3CDTF">2015-03-25T19:35:52Z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223751899</vt:i4>
  </property>
  <property fmtid="{D5CDD505-2E9C-101B-9397-08002B2CF9AE}" pid="3" name="_EmailSubject">
    <vt:lpwstr>Recruitment report - Update </vt:lpwstr>
  </property>
  <property fmtid="{D5CDD505-2E9C-101B-9397-08002B2CF9AE}" pid="4" name="_AuthorEmail">
    <vt:lpwstr>pnaduy@interflour.com.vn</vt:lpwstr>
  </property>
  <property fmtid="{D5CDD505-2E9C-101B-9397-08002B2CF9AE}" pid="5" name="_AuthorEmailDisplayName">
    <vt:lpwstr>Duy Pham Ngoc Anh</vt:lpwstr>
  </property>
  <property fmtid="{D5CDD505-2E9C-101B-9397-08002B2CF9AE}" pid="6" name="_PreviousAdHocReviewCycleID">
    <vt:i4>-438529340</vt:i4>
  </property>
  <property fmtid="{D5CDD505-2E9C-101B-9397-08002B2CF9AE}" pid="7" name="_ReviewingToolsShownOnce">
    <vt:lpwstr/>
  </property>
</Properties>
</file>